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1 INFORMACION CONTABLE\"/>
    </mc:Choice>
  </mc:AlternateContent>
  <xr:revisionPtr revIDLastSave="0" documentId="13_ncr:1_{C694407C-BF18-4470-AD92-6885BD101C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C66" i="3" s="1"/>
  <c r="B27" i="3"/>
  <c r="B66" i="3" s="1"/>
  <c r="C17" i="3"/>
  <c r="B17" i="3"/>
  <c r="C13" i="3"/>
  <c r="B13" i="3"/>
  <c r="C4" i="3"/>
  <c r="C24" i="3" s="1"/>
  <c r="B4" i="3"/>
  <c r="B24" i="3" s="1"/>
  <c r="B68" i="3" l="1"/>
  <c r="C68" i="3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<sst xmlns="http://schemas.openxmlformats.org/spreadsheetml/2006/main" count="58" uniqueCount="58">
  <si>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</si>
  <si>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</si>
  <si>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</si>
  <si>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</si>
  <si>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</si>
  <si>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</si>
  <si>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</si>
  <si>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</si>
  <si>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</si>
  <si>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</si>
  <si>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</si>
  <si>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</si>
  <si>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</si>
  <si>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</si>
  <si>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</si>
  <si>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</si>
  <si>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</si>
  <si>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</si>
  <si>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</si>
  <si>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</si>
  <si>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</si>
  <si>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</si>
  <si>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</si>
  <si>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</si>
  <si>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</si>
  <si>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</si>
  <si>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</si>
  <si>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</si>
  <si>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</si>
  <si>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</si>
  <si>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</si>
  <si>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</si>
  <si>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</si>
  <si>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</si>
  <si>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</si>
  <si>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</si>
  <si>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</si>
  <si>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</si>
  <si>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</si>
  <si>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</si>
  <si>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</si>
  <si>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</si>
  <si>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</si>
  <si>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</si>
  <si>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</si>
  <si>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</si>
  <si>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</si>
  <si>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</si>
  <si>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</si>
  <si>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</si>
  <si>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</si>
  <si>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</si>
  <si>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</si>
  <si>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</si>
  <si>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</si>
  <si>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</si>
  <si>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</si>
  <si>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Vivienda de León, Guanajuato
Estado de Actividades
Del 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</si>
</sst>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08813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5" t="s">
        <v>57</v>
      </c>
      <c r="B1" s="16"/>
      <c r="C1" s="17"/>
    </row>
    <row r="2" spans="1:4" x14ac:dyDescent="0.2">
      <c r="A2" s="5" t="s">
        <v>0</v>
      </c>
      <c r="B2" s="5">
        <v>2021</v>
      </c>
      <c r="C2" s="5">
        <v>2020</v>
      </c>
    </row>
    <row r="3" spans="1:4" s="2" customFormat="1" x14ac:dyDescent="0.2">
      <c r="A3" s="6" t="s">
        <v>1</v>
      </c>
      <c r="B3" s="7"/>
      <c r="C3" s="7"/>
    </row>
    <row r="4" spans="1:4" x14ac:dyDescent="0.2">
      <c r="A4" s="8" t="s">
        <v>2</v>
      </c>
      <c r="B4" s="9">
        <f>SUM(B5:B11)</f>
        <v>30170010.75</v>
      </c>
      <c r="C4" s="9">
        <f>SUM(C5:C11)</f>
        <v>23710938.84</v>
      </c>
      <c r="D4" s="2"/>
    </row>
    <row r="5" spans="1:4" x14ac:dyDescent="0.2">
      <c r="A5" s="10" t="s">
        <v>3</v>
      </c>
      <c r="B5" s="11">
        <v>0</v>
      </c>
      <c r="C5" s="11">
        <v>0</v>
      </c>
      <c r="D5" s="2"/>
    </row>
    <row r="6" spans="1:4" x14ac:dyDescent="0.2">
      <c r="A6" s="10" t="s">
        <v>4</v>
      </c>
      <c r="B6" s="11">
        <v>0</v>
      </c>
      <c r="C6" s="11">
        <v>0</v>
      </c>
      <c r="D6" s="2"/>
    </row>
    <row r="7" spans="1:4" x14ac:dyDescent="0.2">
      <c r="A7" s="10" t="s">
        <v>5</v>
      </c>
      <c r="B7" s="11">
        <v>0</v>
      </c>
      <c r="C7" s="11">
        <v>0</v>
      </c>
      <c r="D7" s="2"/>
    </row>
    <row r="8" spans="1:4" x14ac:dyDescent="0.2">
      <c r="A8" s="10" t="s">
        <v>6</v>
      </c>
      <c r="B8" s="11">
        <v>0</v>
      </c>
      <c r="C8" s="11">
        <v>0</v>
      </c>
      <c r="D8" s="2"/>
    </row>
    <row r="9" spans="1:4" x14ac:dyDescent="0.2">
      <c r="A9" s="10" t="s">
        <v>7</v>
      </c>
      <c r="B9" s="11">
        <v>0</v>
      </c>
      <c r="C9" s="11">
        <v>0</v>
      </c>
      <c r="D9" s="2"/>
    </row>
    <row r="10" spans="1:4" x14ac:dyDescent="0.2">
      <c r="A10" s="10" t="s">
        <v>8</v>
      </c>
      <c r="B10" s="11">
        <v>0</v>
      </c>
      <c r="C10" s="11">
        <v>0</v>
      </c>
      <c r="D10" s="2"/>
    </row>
    <row r="11" spans="1:4" ht="11.25" customHeight="1" x14ac:dyDescent="0.2">
      <c r="A11" s="10" t="s">
        <v>9</v>
      </c>
      <c r="B11" s="11">
        <v>30170010.75</v>
      </c>
      <c r="C11" s="11">
        <v>23710938.84</v>
      </c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10</v>
      </c>
      <c r="B13" s="9">
        <f>SUM(B14:B15)</f>
        <v>65598253.960000001</v>
      </c>
      <c r="C13" s="9">
        <f>SUM(C14:C15)</f>
        <v>63386550.960000001</v>
      </c>
      <c r="D13" s="2"/>
    </row>
    <row r="14" spans="1:4" ht="22.5" x14ac:dyDescent="0.2">
      <c r="A14" s="10" t="s">
        <v>11</v>
      </c>
      <c r="B14" s="11">
        <v>0</v>
      </c>
      <c r="C14" s="11">
        <v>0</v>
      </c>
      <c r="D14" s="2"/>
    </row>
    <row r="15" spans="1:4" ht="11.25" customHeight="1" x14ac:dyDescent="0.2">
      <c r="A15" s="10" t="s">
        <v>12</v>
      </c>
      <c r="B15" s="11">
        <v>65598253.960000001</v>
      </c>
      <c r="C15" s="11">
        <v>63386550.960000001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13</v>
      </c>
      <c r="B17" s="9">
        <f>SUM(B18:B22)</f>
        <v>18572672.210000001</v>
      </c>
      <c r="C17" s="9">
        <f>SUM(C18:C22)</f>
        <v>16163233.690000001</v>
      </c>
      <c r="D17" s="2"/>
    </row>
    <row r="18" spans="1:5" ht="11.25" customHeight="1" x14ac:dyDescent="0.2">
      <c r="A18" s="10" t="s">
        <v>14</v>
      </c>
      <c r="B18" s="11">
        <v>14675324.710000001</v>
      </c>
      <c r="C18" s="11">
        <v>13484282.380000001</v>
      </c>
      <c r="D18" s="2"/>
    </row>
    <row r="19" spans="1:5" ht="11.25" customHeight="1" x14ac:dyDescent="0.2">
      <c r="A19" s="10" t="s">
        <v>15</v>
      </c>
      <c r="B19" s="11">
        <v>0</v>
      </c>
      <c r="C19" s="11">
        <v>0</v>
      </c>
      <c r="D19" s="2"/>
    </row>
    <row r="20" spans="1:5" ht="11.25" customHeight="1" x14ac:dyDescent="0.2">
      <c r="A20" s="10" t="s">
        <v>16</v>
      </c>
      <c r="B20" s="11">
        <v>0</v>
      </c>
      <c r="C20" s="11">
        <v>0</v>
      </c>
      <c r="D20" s="2"/>
    </row>
    <row r="21" spans="1:5" ht="11.25" customHeight="1" x14ac:dyDescent="0.2">
      <c r="A21" s="10" t="s">
        <v>17</v>
      </c>
      <c r="B21" s="11">
        <v>0</v>
      </c>
      <c r="C21" s="11">
        <v>0</v>
      </c>
      <c r="D21" s="2"/>
    </row>
    <row r="22" spans="1:5" ht="11.25" customHeight="1" x14ac:dyDescent="0.2">
      <c r="A22" s="10" t="s">
        <v>18</v>
      </c>
      <c r="B22" s="11">
        <v>3897347.5</v>
      </c>
      <c r="C22" s="11">
        <v>2678951.31</v>
      </c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19</v>
      </c>
      <c r="B24" s="9">
        <f>+B4+B13+B17</f>
        <v>114340936.92000002</v>
      </c>
      <c r="C24" s="13">
        <f>+C4+C13+C17</f>
        <v>103260723.48999999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20</v>
      </c>
      <c r="B26" s="7"/>
      <c r="C26" s="7"/>
      <c r="E26" s="1"/>
    </row>
    <row r="27" spans="1:5" ht="11.25" customHeight="1" x14ac:dyDescent="0.2">
      <c r="A27" s="8" t="s">
        <v>21</v>
      </c>
      <c r="B27" s="9">
        <f>SUM(B28:B30)</f>
        <v>58306112.290000007</v>
      </c>
      <c r="C27" s="9">
        <f>SUM(C28:C30)</f>
        <v>53059983.509999998</v>
      </c>
      <c r="D27" s="2"/>
    </row>
    <row r="28" spans="1:5" ht="11.25" customHeight="1" x14ac:dyDescent="0.2">
      <c r="A28" s="10" t="s">
        <v>22</v>
      </c>
      <c r="B28" s="11">
        <v>47231488.020000003</v>
      </c>
      <c r="C28" s="11">
        <v>44642503.210000001</v>
      </c>
      <c r="D28" s="2"/>
    </row>
    <row r="29" spans="1:5" ht="11.25" customHeight="1" x14ac:dyDescent="0.2">
      <c r="A29" s="10" t="s">
        <v>23</v>
      </c>
      <c r="B29" s="11">
        <v>1440424.27</v>
      </c>
      <c r="C29" s="11">
        <v>1011518.08</v>
      </c>
      <c r="D29" s="2"/>
    </row>
    <row r="30" spans="1:5" ht="11.25" customHeight="1" x14ac:dyDescent="0.2">
      <c r="A30" s="10" t="s">
        <v>24</v>
      </c>
      <c r="B30" s="11">
        <v>9634200</v>
      </c>
      <c r="C30" s="11">
        <v>7405962.2199999997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25</v>
      </c>
      <c r="B32" s="9">
        <f>SUM(B33:B41)</f>
        <v>99900.36</v>
      </c>
      <c r="C32" s="9">
        <f>SUM(C33:C41)</f>
        <v>134456.35</v>
      </c>
      <c r="D32" s="2"/>
    </row>
    <row r="33" spans="1:4" ht="11.25" customHeight="1" x14ac:dyDescent="0.2">
      <c r="A33" s="10" t="s">
        <v>26</v>
      </c>
      <c r="B33" s="11">
        <v>0</v>
      </c>
      <c r="C33" s="11">
        <v>0</v>
      </c>
      <c r="D33" s="2"/>
    </row>
    <row r="34" spans="1:4" ht="11.25" customHeight="1" x14ac:dyDescent="0.2">
      <c r="A34" s="10" t="s">
        <v>27</v>
      </c>
      <c r="B34" s="11">
        <v>0</v>
      </c>
      <c r="C34" s="11">
        <v>0</v>
      </c>
      <c r="D34" s="2"/>
    </row>
    <row r="35" spans="1:4" ht="11.25" customHeight="1" x14ac:dyDescent="0.2">
      <c r="A35" s="10" t="s">
        <v>28</v>
      </c>
      <c r="B35" s="11">
        <v>0</v>
      </c>
      <c r="C35" s="11">
        <v>0</v>
      </c>
      <c r="D35" s="2"/>
    </row>
    <row r="36" spans="1:4" ht="11.25" customHeight="1" x14ac:dyDescent="0.2">
      <c r="A36" s="10" t="s">
        <v>29</v>
      </c>
      <c r="B36" s="11">
        <v>99900.36</v>
      </c>
      <c r="C36" s="11">
        <v>134456.35</v>
      </c>
      <c r="D36" s="2"/>
    </row>
    <row r="37" spans="1:4" ht="11.25" customHeight="1" x14ac:dyDescent="0.2">
      <c r="A37" s="10" t="s">
        <v>30</v>
      </c>
      <c r="B37" s="11">
        <v>0</v>
      </c>
      <c r="C37" s="11">
        <v>0</v>
      </c>
      <c r="D37" s="2"/>
    </row>
    <row r="38" spans="1:4" ht="11.25" customHeight="1" x14ac:dyDescent="0.2">
      <c r="A38" s="10" t="s">
        <v>31</v>
      </c>
      <c r="B38" s="11">
        <v>0</v>
      </c>
      <c r="C38" s="11">
        <v>0</v>
      </c>
      <c r="D38" s="2"/>
    </row>
    <row r="39" spans="1:4" ht="11.25" customHeight="1" x14ac:dyDescent="0.2">
      <c r="A39" s="10" t="s">
        <v>32</v>
      </c>
      <c r="B39" s="11">
        <v>0</v>
      </c>
      <c r="C39" s="11">
        <v>0</v>
      </c>
      <c r="D39" s="2"/>
    </row>
    <row r="40" spans="1:4" ht="11.25" customHeight="1" x14ac:dyDescent="0.2">
      <c r="A40" s="10" t="s">
        <v>33</v>
      </c>
      <c r="B40" s="11">
        <v>0</v>
      </c>
      <c r="C40" s="11">
        <v>0</v>
      </c>
      <c r="D40" s="2"/>
    </row>
    <row r="41" spans="1:4" ht="11.25" customHeight="1" x14ac:dyDescent="0.2">
      <c r="A41" s="10" t="s">
        <v>34</v>
      </c>
      <c r="B41" s="11">
        <v>0</v>
      </c>
      <c r="C41" s="11">
        <v>0</v>
      </c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35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36</v>
      </c>
      <c r="B44" s="11">
        <v>0</v>
      </c>
      <c r="C44" s="11">
        <v>0</v>
      </c>
      <c r="D44" s="2"/>
    </row>
    <row r="45" spans="1:4" ht="11.25" customHeight="1" x14ac:dyDescent="0.2">
      <c r="A45" s="10" t="s">
        <v>37</v>
      </c>
      <c r="B45" s="11">
        <v>0</v>
      </c>
      <c r="C45" s="11">
        <v>0</v>
      </c>
      <c r="D45" s="2"/>
    </row>
    <row r="46" spans="1:4" ht="11.25" customHeight="1" x14ac:dyDescent="0.2">
      <c r="A46" s="10" t="s">
        <v>38</v>
      </c>
      <c r="B46" s="11">
        <v>0</v>
      </c>
      <c r="C46" s="11">
        <v>0</v>
      </c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39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40</v>
      </c>
      <c r="B49" s="11">
        <v>0</v>
      </c>
      <c r="C49" s="11">
        <v>0</v>
      </c>
      <c r="D49" s="2"/>
    </row>
    <row r="50" spans="1:4" ht="11.25" customHeight="1" x14ac:dyDescent="0.2">
      <c r="A50" s="10" t="s">
        <v>41</v>
      </c>
      <c r="B50" s="11">
        <v>0</v>
      </c>
      <c r="C50" s="11">
        <v>0</v>
      </c>
      <c r="D50" s="2"/>
    </row>
    <row r="51" spans="1:4" ht="11.25" customHeight="1" x14ac:dyDescent="0.2">
      <c r="A51" s="10" t="s">
        <v>42</v>
      </c>
      <c r="B51" s="11">
        <v>0</v>
      </c>
      <c r="C51" s="11">
        <v>0</v>
      </c>
      <c r="D51" s="2"/>
    </row>
    <row r="52" spans="1:4" ht="11.25" customHeight="1" x14ac:dyDescent="0.2">
      <c r="A52" s="10" t="s">
        <v>43</v>
      </c>
      <c r="B52" s="11">
        <v>0</v>
      </c>
      <c r="C52" s="11">
        <v>0</v>
      </c>
      <c r="D52" s="2"/>
    </row>
    <row r="53" spans="1:4" ht="11.25" customHeight="1" x14ac:dyDescent="0.2">
      <c r="A53" s="10" t="s">
        <v>44</v>
      </c>
      <c r="B53" s="11">
        <v>0</v>
      </c>
      <c r="C53" s="11">
        <v>0</v>
      </c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45</v>
      </c>
      <c r="B55" s="9">
        <f>SUM(B56:B61)</f>
        <v>27064443.539999999</v>
      </c>
      <c r="C55" s="9">
        <f>SUM(C56:C61)</f>
        <v>23307147.66</v>
      </c>
      <c r="D55" s="2"/>
    </row>
    <row r="56" spans="1:4" ht="11.25" customHeight="1" x14ac:dyDescent="0.2">
      <c r="A56" s="10" t="s">
        <v>46</v>
      </c>
      <c r="B56" s="11">
        <v>3432810.12</v>
      </c>
      <c r="C56" s="11">
        <v>3628827.62</v>
      </c>
      <c r="D56" s="2"/>
    </row>
    <row r="57" spans="1:4" ht="11.25" customHeight="1" x14ac:dyDescent="0.2">
      <c r="A57" s="10" t="s">
        <v>47</v>
      </c>
      <c r="B57" s="11">
        <v>0</v>
      </c>
      <c r="C57" s="11">
        <v>0</v>
      </c>
      <c r="D57" s="2"/>
    </row>
    <row r="58" spans="1:4" ht="11.25" customHeight="1" x14ac:dyDescent="0.2">
      <c r="A58" s="10" t="s">
        <v>48</v>
      </c>
      <c r="B58" s="11">
        <v>18433992.489999998</v>
      </c>
      <c r="C58" s="11">
        <v>11756450.33</v>
      </c>
      <c r="D58" s="2"/>
    </row>
    <row r="59" spans="1:4" ht="11.25" customHeight="1" x14ac:dyDescent="0.2">
      <c r="A59" s="10" t="s">
        <v>49</v>
      </c>
      <c r="B59" s="11">
        <v>0</v>
      </c>
      <c r="C59" s="11">
        <v>0</v>
      </c>
      <c r="D59" s="2"/>
    </row>
    <row r="60" spans="1:4" ht="11.25" customHeight="1" x14ac:dyDescent="0.2">
      <c r="A60" s="10" t="s">
        <v>50</v>
      </c>
      <c r="B60" s="11">
        <v>0</v>
      </c>
      <c r="C60" s="11">
        <v>0</v>
      </c>
      <c r="D60" s="2"/>
    </row>
    <row r="61" spans="1:4" ht="11.25" customHeight="1" x14ac:dyDescent="0.2">
      <c r="A61" s="10" t="s">
        <v>51</v>
      </c>
      <c r="B61" s="11">
        <v>5197640.93</v>
      </c>
      <c r="C61" s="11">
        <v>7921869.71</v>
      </c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52</v>
      </c>
      <c r="B63" s="9">
        <f>SUM(B64)</f>
        <v>0</v>
      </c>
      <c r="C63" s="9">
        <f>SUM(C64)</f>
        <v>0</v>
      </c>
      <c r="D63" s="2"/>
    </row>
    <row r="64" spans="1:4" ht="11.25" customHeight="1" x14ac:dyDescent="0.2">
      <c r="A64" s="10" t="s">
        <v>53</v>
      </c>
      <c r="B64" s="11">
        <v>0</v>
      </c>
      <c r="C64" s="11">
        <v>0</v>
      </c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54</v>
      </c>
      <c r="B66" s="9">
        <f>+B27+B32+B43+B48+B55+B63</f>
        <v>85470456.189999998</v>
      </c>
      <c r="C66" s="13">
        <f>+C27+C32+C43+C48+C55+C63</f>
        <v>76501587.519999996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55</v>
      </c>
      <c r="B68" s="9">
        <f>+B24-B66</f>
        <v>28870480.730000019</v>
      </c>
      <c r="C68" s="9">
        <f>+C24-C66</f>
        <v>26759135.969999999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7243D0-EA68-49A3-8C8B-A89093A1A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Arturo Banda</cp:lastModifiedBy>
  <cp:revision/>
  <dcterms:created xsi:type="dcterms:W3CDTF">2012-12-11T20:29:16Z</dcterms:created>
  <dcterms:modified xsi:type="dcterms:W3CDTF">2022-10-25T19:14:26Z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